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7635" windowHeight="5835" activeTab="1"/>
  </bookViews>
  <sheets>
    <sheet name="Pre Test Checks" sheetId="1" r:id="rId1"/>
    <sheet name="Test Procedure" sheetId="2" r:id="rId2"/>
    <sheet name="Test Matrix" sheetId="4" r:id="rId3"/>
  </sheets>
  <calcPr calcId="145621"/>
  <fileRecoveryPr repairLoad="1"/>
</workbook>
</file>

<file path=xl/calcChain.xml><?xml version="1.0" encoding="utf-8"?>
<calcChain xmlns="http://schemas.openxmlformats.org/spreadsheetml/2006/main">
  <c r="I7" i="4" l="1"/>
  <c r="E7" i="4"/>
  <c r="B3" i="4"/>
  <c r="B4" i="4"/>
  <c r="B5" i="4"/>
  <c r="I6" i="4"/>
  <c r="E6" i="4"/>
  <c r="B6" i="4"/>
  <c r="I5" i="4"/>
  <c r="E5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I4" i="4"/>
  <c r="I3" i="4"/>
  <c r="E4" i="4"/>
  <c r="E3" i="4" l="1"/>
  <c r="P5" i="4"/>
  <c r="P7" i="4"/>
  <c r="P9" i="4"/>
</calcChain>
</file>

<file path=xl/sharedStrings.xml><?xml version="1.0" encoding="utf-8"?>
<sst xmlns="http://schemas.openxmlformats.org/spreadsheetml/2006/main" count="131" uniqueCount="106">
  <si>
    <t>CAT Power Loss Snapshot Recover Research Checklist</t>
  </si>
  <si>
    <t>Do these things for each run</t>
  </si>
  <si>
    <t>Record the Run Number</t>
  </si>
  <si>
    <t>Check</t>
  </si>
  <si>
    <t>Description</t>
  </si>
  <si>
    <t>Value</t>
  </si>
  <si>
    <t>Units</t>
  </si>
  <si>
    <t>Count</t>
  </si>
  <si>
    <t>Circle the ECM Prefix: 6NZ    SDP   MSX   BSX   Other:__________</t>
  </si>
  <si>
    <t>Seconds</t>
  </si>
  <si>
    <t>Test Duration (Arduino Code)</t>
  </si>
  <si>
    <t>SpeedChangeStartTime (Arduino Code)</t>
  </si>
  <si>
    <t>powerLossStartTime</t>
  </si>
  <si>
    <t>powerLossDuration</t>
  </si>
  <si>
    <t>appStartTime</t>
  </si>
  <si>
    <t>appDuration</t>
  </si>
  <si>
    <t>oilPressStartTime</t>
  </si>
  <si>
    <t>oilPressDuration</t>
  </si>
  <si>
    <t>lastSensorChangeTime</t>
  </si>
  <si>
    <t>VSSfreqChangeTime</t>
  </si>
  <si>
    <t>Plug 12V power supply to the controller</t>
  </si>
  <si>
    <t>Upload the Arduino sketch with updated starting conditions</t>
  </si>
  <si>
    <t>Open TCE setup file, "CAT Power Loss Test.tce"</t>
  </si>
  <si>
    <t>Press "Query" to make sure that the eDAQ has established communication</t>
  </si>
  <si>
    <t>Initialize the test</t>
  </si>
  <si>
    <t>Navigate to "Status" tab and verify that the ECM displays the correct starting conditions for the test</t>
  </si>
  <si>
    <t>Open VSPY and connect to the ECM trough Neo VI</t>
  </si>
  <si>
    <t>Press "GO" to start communication</t>
  </si>
  <si>
    <t>On TCE press "Run"</t>
  </si>
  <si>
    <t>Open CAT ET and connect to the ECM through Dearborn Protocol Adaptor 4+</t>
  </si>
  <si>
    <t>CLpowerLossStartTime</t>
  </si>
  <si>
    <t>CLpowerLossDuration</t>
  </si>
  <si>
    <t>Variables</t>
  </si>
  <si>
    <t>originalSensorFreq</t>
  </si>
  <si>
    <t>SensorFreq</t>
  </si>
  <si>
    <t>SensorFreqChangeStep</t>
  </si>
  <si>
    <t>SensorTimeChangeStep</t>
  </si>
  <si>
    <t>originalVSSfreq</t>
  </si>
  <si>
    <t>VSSfreq</t>
  </si>
  <si>
    <t>originalPedalAmp</t>
  </si>
  <si>
    <t>pedFreq</t>
  </si>
  <si>
    <t>originalOilPress</t>
  </si>
  <si>
    <t>oilPressValue</t>
  </si>
  <si>
    <t>Physical Connections</t>
  </si>
  <si>
    <t>Plug ECM poer out from the controller to the ECM</t>
  </si>
  <si>
    <t>Plug sensor power out frm the controller</t>
  </si>
  <si>
    <t>Pulg external power supply to the network</t>
  </si>
  <si>
    <t>Turn on eDAQ and establish communication</t>
  </si>
  <si>
    <t>VSSfreqChangeStep</t>
  </si>
  <si>
    <t>VSStimeChangeStep</t>
  </si>
  <si>
    <t>ECM</t>
  </si>
  <si>
    <t>Sequence</t>
  </si>
  <si>
    <t>Run Number</t>
  </si>
  <si>
    <t>Test Code</t>
  </si>
  <si>
    <t>speedChangeStartTime</t>
  </si>
  <si>
    <t>Constants</t>
  </si>
  <si>
    <t>ms</t>
  </si>
  <si>
    <t>testDuration</t>
  </si>
  <si>
    <t>powerLossDuration (ms)</t>
  </si>
  <si>
    <t>Initial Speed (mph)</t>
  </si>
  <si>
    <t>modFreq</t>
  </si>
  <si>
    <t>ModAmp</t>
  </si>
  <si>
    <t>Hz</t>
  </si>
  <si>
    <t>VSSTimeChangeStep</t>
  </si>
  <si>
    <t>QuickStopRate (mph/s)</t>
  </si>
  <si>
    <t>mph</t>
  </si>
  <si>
    <t>ECM PPM</t>
  </si>
  <si>
    <t>PPS</t>
  </si>
  <si>
    <t>6NZ</t>
  </si>
  <si>
    <t>boostPressStartTime</t>
  </si>
  <si>
    <t>boostPressDuration</t>
  </si>
  <si>
    <t>PowerLossStartTime (s)</t>
  </si>
  <si>
    <t>CAT ET Snapshot</t>
  </si>
  <si>
    <t>YES</t>
  </si>
  <si>
    <t>FLA Snapshot</t>
  </si>
  <si>
    <t>NO</t>
  </si>
  <si>
    <t>NOTES</t>
  </si>
  <si>
    <t xml:space="preserve">Non modulated Speed </t>
  </si>
  <si>
    <t>File Name</t>
  </si>
  <si>
    <t xml:space="preserve">Modulated Speed </t>
  </si>
  <si>
    <t>3. Quick Stop Occurance 8-27-2015 11-45-21 am</t>
  </si>
  <si>
    <t>2. Quick Stop Occurance 8-27-2015 11-18-41 am</t>
  </si>
  <si>
    <t xml:space="preserve">1. Quick Stop Occurance 8-27-2015 10-42-34 am </t>
  </si>
  <si>
    <t>No Event data in FLA report</t>
  </si>
  <si>
    <t>4. Quick Stop Occurance 8-27-2015 12-11-52 am</t>
  </si>
  <si>
    <t>5. Quick Stop Occurance 8-27-2015 12-44-00 pm</t>
  </si>
  <si>
    <t>On TCE when the counter turns 5s, press the start button on</t>
  </si>
  <si>
    <t>When the LED goes off in  the arduino controller,press "Stop" in TCE window</t>
  </si>
  <si>
    <t>Done</t>
  </si>
  <si>
    <t>In CAT ET take screen shot of Active codes</t>
  </si>
  <si>
    <t>Press "Erase" to start the test in VSPY</t>
  </si>
  <si>
    <t>Record run number</t>
  </si>
  <si>
    <t>Press erase in VPY to start recording CAT download process</t>
  </si>
  <si>
    <t>Disconnect the ECM from CAT ET</t>
  </si>
  <si>
    <t>Start recording in VSPY for FLA download</t>
  </si>
  <si>
    <t>Download the ECM with FLA and upload to the server</t>
  </si>
  <si>
    <t xml:space="preserve">Save the code to dropbox and print Arduino sketch </t>
  </si>
  <si>
    <t>Press "Pause" in VSPY and save to dropbox</t>
  </si>
  <si>
    <t>Retrieve Snapshot information from CAT  ET, Save to dropbox</t>
  </si>
  <si>
    <t>Save a warrranty report as a pdf to dropbox</t>
  </si>
  <si>
    <t>In VSPY press "pause" and save in dropbox</t>
  </si>
  <si>
    <t>Press pause and save VSPY for FLA log in dropbox</t>
  </si>
  <si>
    <t>Set # of messages to 1000000 and record time to 50000000</t>
  </si>
  <si>
    <t>Save the FLA report from the server to the dropbox folder</t>
  </si>
  <si>
    <t>In TCE press "Upload" and save to dropbox, End the test</t>
  </si>
  <si>
    <t>If fail, Save a warranty report in .xml to dropbox,Screenshots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</si>
</sst>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2" fillId="0" borderId="0" xfId="0" applyFon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D26" sqref="D26"/>
    </sheetView>
  </sheetViews>
  <sheetFormatPr defaultRowHeight="15" x14ac:dyDescent="0.25"/>
  <cols>
    <col min="1" max="1" width="26.28515625" bestFit="1" customWidth="1"/>
    <col min="2" max="2" width="62" customWidth="1"/>
    <col min="3" max="3" width="23.140625" customWidth="1"/>
  </cols>
  <sheetData>
    <row r="1" spans="1:4" x14ac:dyDescent="0.25">
      <c r="A1" s="8" t="s">
        <v>0</v>
      </c>
      <c r="B1" s="8"/>
      <c r="C1" s="8"/>
      <c r="D1" s="8"/>
    </row>
    <row r="2" spans="1:4" x14ac:dyDescent="0.25">
      <c r="A2" t="s">
        <v>1</v>
      </c>
    </row>
    <row r="3" spans="1:4" x14ac:dyDescent="0.25">
      <c r="A3" t="s">
        <v>3</v>
      </c>
      <c r="B3" t="s">
        <v>4</v>
      </c>
      <c r="C3" t="s">
        <v>5</v>
      </c>
      <c r="D3" t="s">
        <v>6</v>
      </c>
    </row>
    <row r="4" spans="1:4" x14ac:dyDescent="0.25">
      <c r="B4" t="s">
        <v>2</v>
      </c>
      <c r="D4" t="s">
        <v>7</v>
      </c>
    </row>
    <row r="5" spans="1:4" x14ac:dyDescent="0.25">
      <c r="B5" t="s">
        <v>8</v>
      </c>
    </row>
    <row r="6" spans="1:4" x14ac:dyDescent="0.25">
      <c r="B6" t="s">
        <v>10</v>
      </c>
      <c r="C6">
        <v>25</v>
      </c>
      <c r="D6" t="s">
        <v>9</v>
      </c>
    </row>
    <row r="7" spans="1:4" x14ac:dyDescent="0.25">
      <c r="B7" t="s">
        <v>11</v>
      </c>
      <c r="C7">
        <v>10</v>
      </c>
    </row>
    <row r="8" spans="1:4" x14ac:dyDescent="0.25">
      <c r="B8" t="s">
        <v>12</v>
      </c>
      <c r="C8">
        <v>11</v>
      </c>
    </row>
    <row r="9" spans="1:4" x14ac:dyDescent="0.25">
      <c r="B9" t="s">
        <v>13</v>
      </c>
      <c r="C9">
        <v>0.1</v>
      </c>
    </row>
    <row r="10" spans="1:4" x14ac:dyDescent="0.25">
      <c r="B10" t="s">
        <v>14</v>
      </c>
      <c r="C10">
        <v>6</v>
      </c>
    </row>
    <row r="11" spans="1:4" x14ac:dyDescent="0.25">
      <c r="B11" t="s">
        <v>15</v>
      </c>
      <c r="C11">
        <v>6</v>
      </c>
    </row>
    <row r="12" spans="1:4" x14ac:dyDescent="0.25">
      <c r="B12" t="s">
        <v>16</v>
      </c>
      <c r="C12">
        <v>4</v>
      </c>
    </row>
    <row r="13" spans="1:4" x14ac:dyDescent="0.25">
      <c r="B13" t="s">
        <v>17</v>
      </c>
      <c r="C13">
        <v>21</v>
      </c>
    </row>
    <row r="14" spans="1:4" x14ac:dyDescent="0.25">
      <c r="B14" t="s">
        <v>30</v>
      </c>
      <c r="C14">
        <v>2</v>
      </c>
    </row>
    <row r="15" spans="1:4" x14ac:dyDescent="0.25">
      <c r="B15" t="s">
        <v>31</v>
      </c>
      <c r="C15">
        <v>23</v>
      </c>
    </row>
    <row r="16" spans="1:4" x14ac:dyDescent="0.25">
      <c r="B16" t="s">
        <v>18</v>
      </c>
      <c r="C16">
        <v>0</v>
      </c>
    </row>
    <row r="17" spans="1:5" x14ac:dyDescent="0.25">
      <c r="B17" t="s">
        <v>19</v>
      </c>
      <c r="C17">
        <v>0</v>
      </c>
    </row>
    <row r="19" spans="1:5" x14ac:dyDescent="0.25">
      <c r="A19" t="s">
        <v>32</v>
      </c>
      <c r="B19" t="s">
        <v>33</v>
      </c>
      <c r="C19">
        <v>50</v>
      </c>
    </row>
    <row r="20" spans="1:5" x14ac:dyDescent="0.25">
      <c r="B20" t="s">
        <v>34</v>
      </c>
      <c r="C20">
        <v>50</v>
      </c>
    </row>
    <row r="21" spans="1:5" x14ac:dyDescent="0.25">
      <c r="B21" t="s">
        <v>35</v>
      </c>
      <c r="C21">
        <v>5</v>
      </c>
    </row>
    <row r="22" spans="1:5" x14ac:dyDescent="0.25">
      <c r="B22" t="s">
        <v>36</v>
      </c>
      <c r="C22">
        <v>10</v>
      </c>
    </row>
    <row r="24" spans="1:5" x14ac:dyDescent="0.25">
      <c r="B24" t="s">
        <v>37</v>
      </c>
      <c r="C24">
        <v>400</v>
      </c>
      <c r="D24">
        <v>600</v>
      </c>
      <c r="E24">
        <v>800</v>
      </c>
    </row>
    <row r="25" spans="1:5" x14ac:dyDescent="0.25">
      <c r="B25" t="s">
        <v>38</v>
      </c>
      <c r="C25">
        <v>400</v>
      </c>
      <c r="D25">
        <v>600</v>
      </c>
      <c r="E25">
        <v>800</v>
      </c>
    </row>
    <row r="26" spans="1:5" x14ac:dyDescent="0.25">
      <c r="B26" t="s">
        <v>48</v>
      </c>
      <c r="C26">
        <v>5</v>
      </c>
    </row>
    <row r="27" spans="1:5" x14ac:dyDescent="0.25">
      <c r="B27" t="s">
        <v>49</v>
      </c>
      <c r="C27">
        <v>5</v>
      </c>
      <c r="D27">
        <v>2</v>
      </c>
      <c r="E27">
        <v>1</v>
      </c>
    </row>
    <row r="29" spans="1:5" x14ac:dyDescent="0.25">
      <c r="B29" t="s">
        <v>39</v>
      </c>
      <c r="C29">
        <v>25</v>
      </c>
    </row>
    <row r="30" spans="1:5" x14ac:dyDescent="0.25">
      <c r="B30" t="s">
        <v>40</v>
      </c>
      <c r="C30">
        <v>0.4</v>
      </c>
    </row>
    <row r="32" spans="1:5" x14ac:dyDescent="0.25">
      <c r="B32" t="s">
        <v>41</v>
      </c>
      <c r="C32">
        <v>200</v>
      </c>
    </row>
    <row r="33" spans="1:3" x14ac:dyDescent="0.25">
      <c r="B33" t="s">
        <v>42</v>
      </c>
      <c r="C33">
        <v>255</v>
      </c>
    </row>
    <row r="35" spans="1:3" x14ac:dyDescent="0.25">
      <c r="A35" t="s">
        <v>43</v>
      </c>
      <c r="B35" t="s">
        <v>20</v>
      </c>
    </row>
    <row r="36" spans="1:3" x14ac:dyDescent="0.25">
      <c r="B36" t="s">
        <v>44</v>
      </c>
    </row>
    <row r="37" spans="1:3" x14ac:dyDescent="0.25">
      <c r="B37" t="s">
        <v>45</v>
      </c>
    </row>
    <row r="38" spans="1:3" x14ac:dyDescent="0.25">
      <c r="B38" t="s">
        <v>46</v>
      </c>
    </row>
    <row r="39" spans="1:3" x14ac:dyDescent="0.25">
      <c r="B39" t="s">
        <v>47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zoomScaleNormal="100" workbookViewId="0">
      <selection activeCell="B22" sqref="B22"/>
    </sheetView>
  </sheetViews>
  <sheetFormatPr defaultRowHeight="15" x14ac:dyDescent="0.25"/>
  <cols>
    <col min="1" max="1" width="9.7109375" style="1" bestFit="1" customWidth="1"/>
    <col min="2" max="2" width="56.42578125" style="2" bestFit="1" customWidth="1"/>
    <col min="3" max="3" width="18.5703125" customWidth="1"/>
  </cols>
  <sheetData>
    <row r="1" spans="1:3" x14ac:dyDescent="0.25">
      <c r="A1" s="9" t="s">
        <v>51</v>
      </c>
      <c r="B1" s="10" t="s">
        <v>4</v>
      </c>
      <c r="C1" s="9" t="s">
        <v>88</v>
      </c>
    </row>
    <row r="2" spans="1:3" x14ac:dyDescent="0.25">
      <c r="A2" s="11">
        <v>1</v>
      </c>
      <c r="B2" s="12" t="s">
        <v>91</v>
      </c>
      <c r="C2" s="13"/>
    </row>
    <row r="3" spans="1:3" ht="15" customHeight="1" x14ac:dyDescent="0.25">
      <c r="A3" s="11">
        <v>2</v>
      </c>
      <c r="B3" s="12" t="s">
        <v>21</v>
      </c>
      <c r="C3" s="13"/>
    </row>
    <row r="4" spans="1:3" x14ac:dyDescent="0.25">
      <c r="A4" s="11">
        <v>3</v>
      </c>
      <c r="B4" s="12" t="s">
        <v>96</v>
      </c>
      <c r="C4" s="13"/>
    </row>
    <row r="5" spans="1:3" x14ac:dyDescent="0.25">
      <c r="A5" s="11">
        <v>4</v>
      </c>
      <c r="B5" s="12" t="s">
        <v>22</v>
      </c>
      <c r="C5" s="13"/>
    </row>
    <row r="6" spans="1:3" ht="30" x14ac:dyDescent="0.25">
      <c r="A6" s="11">
        <v>5</v>
      </c>
      <c r="B6" s="12" t="s">
        <v>23</v>
      </c>
      <c r="C6" s="13"/>
    </row>
    <row r="7" spans="1:3" x14ac:dyDescent="0.25">
      <c r="A7" s="11">
        <v>6</v>
      </c>
      <c r="B7" s="12" t="s">
        <v>24</v>
      </c>
      <c r="C7" s="13"/>
    </row>
    <row r="8" spans="1:3" ht="30" x14ac:dyDescent="0.25">
      <c r="A8" s="11">
        <v>7</v>
      </c>
      <c r="B8" s="12" t="s">
        <v>29</v>
      </c>
      <c r="C8" s="13"/>
    </row>
    <row r="9" spans="1:3" ht="30" x14ac:dyDescent="0.25">
      <c r="A9" s="11">
        <v>8</v>
      </c>
      <c r="B9" s="12" t="s">
        <v>25</v>
      </c>
      <c r="C9" s="13"/>
    </row>
    <row r="10" spans="1:3" x14ac:dyDescent="0.25">
      <c r="A10" s="11">
        <v>9</v>
      </c>
      <c r="B10" s="12" t="s">
        <v>26</v>
      </c>
      <c r="C10" s="13"/>
    </row>
    <row r="11" spans="1:3" x14ac:dyDescent="0.25">
      <c r="A11" s="11">
        <v>10</v>
      </c>
      <c r="B11" s="12" t="s">
        <v>27</v>
      </c>
      <c r="C11" s="13"/>
    </row>
    <row r="12" spans="1:3" x14ac:dyDescent="0.25">
      <c r="A12" s="11">
        <v>11</v>
      </c>
      <c r="B12" s="12" t="s">
        <v>102</v>
      </c>
      <c r="C12" s="13"/>
    </row>
    <row r="13" spans="1:3" x14ac:dyDescent="0.25">
      <c r="A13" s="11">
        <v>12</v>
      </c>
      <c r="B13" s="12" t="s">
        <v>90</v>
      </c>
      <c r="C13" s="13"/>
    </row>
    <row r="14" spans="1:3" x14ac:dyDescent="0.25">
      <c r="A14" s="11">
        <v>13</v>
      </c>
      <c r="B14" s="12" t="s">
        <v>28</v>
      </c>
      <c r="C14" s="13"/>
    </row>
    <row r="15" spans="1:3" x14ac:dyDescent="0.25">
      <c r="A15" s="11">
        <v>14</v>
      </c>
      <c r="B15" s="12" t="s">
        <v>86</v>
      </c>
      <c r="C15" s="13"/>
    </row>
    <row r="16" spans="1:3" ht="30" x14ac:dyDescent="0.25">
      <c r="A16" s="11">
        <v>15</v>
      </c>
      <c r="B16" s="12" t="s">
        <v>87</v>
      </c>
      <c r="C16" s="13"/>
    </row>
    <row r="17" spans="1:3" x14ac:dyDescent="0.25">
      <c r="A17" s="11">
        <v>16</v>
      </c>
      <c r="B17" s="12" t="s">
        <v>97</v>
      </c>
      <c r="C17" s="13"/>
    </row>
    <row r="18" spans="1:3" x14ac:dyDescent="0.25">
      <c r="A18" s="11">
        <v>17</v>
      </c>
      <c r="B18" s="12" t="s">
        <v>104</v>
      </c>
      <c r="C18" s="13"/>
    </row>
    <row r="19" spans="1:3" x14ac:dyDescent="0.25">
      <c r="A19" s="11">
        <v>18</v>
      </c>
      <c r="B19" s="12" t="s">
        <v>92</v>
      </c>
      <c r="C19" s="13"/>
    </row>
    <row r="20" spans="1:3" x14ac:dyDescent="0.25">
      <c r="A20" s="11">
        <v>19</v>
      </c>
      <c r="B20" s="12" t="s">
        <v>89</v>
      </c>
      <c r="C20" s="13"/>
    </row>
    <row r="21" spans="1:3" ht="15" customHeight="1" x14ac:dyDescent="0.25">
      <c r="A21" s="11">
        <v>20</v>
      </c>
      <c r="B21" s="12" t="s">
        <v>98</v>
      </c>
      <c r="C21" s="13"/>
    </row>
    <row r="22" spans="1:3" x14ac:dyDescent="0.25">
      <c r="A22" s="11">
        <v>21</v>
      </c>
      <c r="B22" s="12" t="s">
        <v>105</v>
      </c>
      <c r="C22" s="13"/>
    </row>
    <row r="23" spans="1:3" x14ac:dyDescent="0.25">
      <c r="A23" s="11">
        <v>22</v>
      </c>
      <c r="B23" s="12" t="s">
        <v>99</v>
      </c>
      <c r="C23" s="13"/>
    </row>
    <row r="24" spans="1:3" x14ac:dyDescent="0.25">
      <c r="A24" s="11">
        <v>23</v>
      </c>
      <c r="B24" s="12" t="s">
        <v>93</v>
      </c>
      <c r="C24" s="13"/>
    </row>
    <row r="25" spans="1:3" x14ac:dyDescent="0.25">
      <c r="A25" s="11">
        <v>24</v>
      </c>
      <c r="B25" s="12" t="s">
        <v>100</v>
      </c>
      <c r="C25" s="13"/>
    </row>
    <row r="26" spans="1:3" x14ac:dyDescent="0.25">
      <c r="A26" s="11">
        <v>25</v>
      </c>
      <c r="B26" s="12" t="s">
        <v>94</v>
      </c>
      <c r="C26" s="13"/>
    </row>
    <row r="27" spans="1:3" x14ac:dyDescent="0.25">
      <c r="A27" s="11">
        <v>26</v>
      </c>
      <c r="B27" s="12" t="s">
        <v>95</v>
      </c>
      <c r="C27" s="13"/>
    </row>
    <row r="28" spans="1:3" x14ac:dyDescent="0.25">
      <c r="A28" s="11">
        <v>27</v>
      </c>
      <c r="B28" s="12" t="s">
        <v>101</v>
      </c>
      <c r="C28" s="13"/>
    </row>
    <row r="29" spans="1:3" x14ac:dyDescent="0.25">
      <c r="A29" s="11">
        <v>28</v>
      </c>
      <c r="B29" s="12" t="s">
        <v>103</v>
      </c>
      <c r="C29" s="13"/>
    </row>
    <row r="30" spans="1:3" x14ac:dyDescent="0.25">
      <c r="A30" s="11">
        <v>29</v>
      </c>
      <c r="B30" s="12"/>
      <c r="C30" s="13"/>
    </row>
    <row r="31" spans="1:3" x14ac:dyDescent="0.25">
      <c r="A31" s="11">
        <v>30</v>
      </c>
      <c r="B31" s="12"/>
      <c r="C31" s="1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zoomScaleNormal="100" workbookViewId="0">
      <selection activeCell="A5" sqref="A5:XFD5"/>
    </sheetView>
  </sheetViews>
  <sheetFormatPr defaultRowHeight="15" x14ac:dyDescent="0.25"/>
  <cols>
    <col min="1" max="1" width="11" customWidth="1"/>
    <col min="2" max="2" width="12" bestFit="1" customWidth="1"/>
    <col min="6" max="6" width="9.7109375" customWidth="1"/>
    <col min="7" max="7" width="9.85546875" customWidth="1"/>
    <col min="8" max="8" width="13.5703125" customWidth="1"/>
    <col min="9" max="9" width="8.28515625" customWidth="1"/>
    <col min="10" max="10" width="9.42578125" customWidth="1"/>
    <col min="11" max="11" width="11.140625" customWidth="1"/>
    <col min="13" max="13" width="25.5703125" bestFit="1" customWidth="1"/>
    <col min="14" max="14" width="43.42578125" bestFit="1" customWidth="1"/>
    <col min="15" max="15" width="17.42578125" customWidth="1"/>
  </cols>
  <sheetData>
    <row r="1" spans="1:17" ht="15.75" x14ac:dyDescent="0.25">
      <c r="A1" s="6" t="s">
        <v>32</v>
      </c>
      <c r="O1" s="6" t="s">
        <v>55</v>
      </c>
      <c r="P1" s="6" t="s">
        <v>5</v>
      </c>
      <c r="Q1" t="s">
        <v>6</v>
      </c>
    </row>
    <row r="2" spans="1:17" s="3" customFormat="1" ht="63" customHeight="1" x14ac:dyDescent="0.25">
      <c r="A2" s="3" t="s">
        <v>52</v>
      </c>
      <c r="B2" s="3" t="s">
        <v>53</v>
      </c>
      <c r="C2" s="3" t="s">
        <v>50</v>
      </c>
      <c r="D2" s="3" t="s">
        <v>66</v>
      </c>
      <c r="E2" s="3" t="s">
        <v>67</v>
      </c>
      <c r="F2" s="3" t="s">
        <v>71</v>
      </c>
      <c r="G2" s="3" t="s">
        <v>58</v>
      </c>
      <c r="H2" s="3" t="s">
        <v>59</v>
      </c>
      <c r="I2" s="3" t="s">
        <v>64</v>
      </c>
      <c r="J2" s="3" t="s">
        <v>48</v>
      </c>
      <c r="K2" s="3" t="s">
        <v>72</v>
      </c>
      <c r="L2" s="3" t="s">
        <v>74</v>
      </c>
      <c r="M2" s="3" t="s">
        <v>76</v>
      </c>
      <c r="N2" s="3" t="s">
        <v>78</v>
      </c>
      <c r="O2" s="3" t="s">
        <v>57</v>
      </c>
      <c r="P2" s="3">
        <v>25000</v>
      </c>
      <c r="Q2" s="3" t="s">
        <v>56</v>
      </c>
    </row>
    <row r="3" spans="1:17" x14ac:dyDescent="0.25">
      <c r="A3" s="4">
        <v>1</v>
      </c>
      <c r="B3" s="4" t="str">
        <f>CONCATENATE(C3,F3,H3,J3)</f>
        <v>6NZ125030</v>
      </c>
      <c r="C3" s="4" t="s">
        <v>68</v>
      </c>
      <c r="D3" s="4">
        <v>29541</v>
      </c>
      <c r="E3" s="4">
        <f>D3/3600</f>
        <v>8.2058333333333326</v>
      </c>
      <c r="F3" s="7">
        <v>12</v>
      </c>
      <c r="G3" s="4">
        <v>100</v>
      </c>
      <c r="H3" s="4">
        <v>50</v>
      </c>
      <c r="I3" s="4">
        <f>J3/10/(P12/1000)</f>
        <v>62.5</v>
      </c>
      <c r="J3" s="5">
        <v>30</v>
      </c>
      <c r="K3" s="5" t="s">
        <v>75</v>
      </c>
      <c r="L3" s="4" t="s">
        <v>73</v>
      </c>
      <c r="M3" t="s">
        <v>77</v>
      </c>
      <c r="N3" t="s">
        <v>82</v>
      </c>
      <c r="O3" t="s">
        <v>54</v>
      </c>
      <c r="P3">
        <v>10000</v>
      </c>
      <c r="Q3" t="s">
        <v>56</v>
      </c>
    </row>
    <row r="4" spans="1:17" x14ac:dyDescent="0.25">
      <c r="A4" s="4">
        <v>2</v>
      </c>
      <c r="B4" s="4" t="str">
        <f>CONCATENATE(C4,F4,H4,J4)</f>
        <v>6NZ125030</v>
      </c>
      <c r="C4" s="4" t="s">
        <v>68</v>
      </c>
      <c r="D4" s="4">
        <v>29541</v>
      </c>
      <c r="E4" s="4">
        <f>D4/3600</f>
        <v>8.2058333333333326</v>
      </c>
      <c r="F4" s="7">
        <v>12</v>
      </c>
      <c r="G4" s="4">
        <v>100</v>
      </c>
      <c r="H4" s="4">
        <v>50</v>
      </c>
      <c r="I4" s="4">
        <f>J4/10/(P12/1000)</f>
        <v>62.5</v>
      </c>
      <c r="J4" s="5">
        <v>30</v>
      </c>
      <c r="K4" s="4" t="s">
        <v>75</v>
      </c>
      <c r="L4" s="4" t="s">
        <v>73</v>
      </c>
      <c r="M4" t="s">
        <v>79</v>
      </c>
      <c r="N4" t="s">
        <v>81</v>
      </c>
      <c r="O4" t="s">
        <v>30</v>
      </c>
      <c r="P4">
        <v>11000</v>
      </c>
      <c r="Q4" t="s">
        <v>56</v>
      </c>
    </row>
    <row r="5" spans="1:17" x14ac:dyDescent="0.25">
      <c r="A5" s="4">
        <v>3</v>
      </c>
      <c r="B5" s="4" t="str">
        <f>CONCATENATE(C5,F5,H5,J5)</f>
        <v>6NZ135030</v>
      </c>
      <c r="C5" s="4" t="s">
        <v>68</v>
      </c>
      <c r="D5" s="4">
        <v>29541</v>
      </c>
      <c r="E5" s="4">
        <f>D5/3600</f>
        <v>8.2058333333333326</v>
      </c>
      <c r="F5" s="7">
        <v>13</v>
      </c>
      <c r="G5" s="4">
        <v>100</v>
      </c>
      <c r="H5" s="4">
        <v>50</v>
      </c>
      <c r="I5" s="4">
        <f>J5/10/(P12/1000)</f>
        <v>62.5</v>
      </c>
      <c r="J5" s="5">
        <v>30</v>
      </c>
      <c r="K5" s="4" t="s">
        <v>75</v>
      </c>
      <c r="L5" s="4" t="s">
        <v>73</v>
      </c>
      <c r="M5" t="s">
        <v>83</v>
      </c>
      <c r="N5" t="s">
        <v>80</v>
      </c>
      <c r="O5" t="s">
        <v>31</v>
      </c>
      <c r="P5">
        <f>P2-P4</f>
        <v>14000</v>
      </c>
      <c r="Q5" t="s">
        <v>56</v>
      </c>
    </row>
    <row r="6" spans="1:17" x14ac:dyDescent="0.25">
      <c r="A6" s="4">
        <v>4</v>
      </c>
      <c r="B6" s="4" t="str">
        <f>CONCATENATE(C6,F6,H6,J6)</f>
        <v>6NZ12.55030</v>
      </c>
      <c r="C6" s="4" t="s">
        <v>68</v>
      </c>
      <c r="D6" s="4">
        <v>29541</v>
      </c>
      <c r="E6" s="4">
        <f>D6/3600</f>
        <v>8.2058333333333326</v>
      </c>
      <c r="F6" s="7">
        <v>12.5</v>
      </c>
      <c r="G6" s="4">
        <v>100</v>
      </c>
      <c r="H6" s="4">
        <v>50</v>
      </c>
      <c r="I6" s="4">
        <f>J6/10/(P12/1000)</f>
        <v>62.5</v>
      </c>
      <c r="J6" s="5">
        <v>30</v>
      </c>
      <c r="K6" s="4" t="s">
        <v>75</v>
      </c>
      <c r="L6" s="4" t="s">
        <v>73</v>
      </c>
      <c r="N6" t="s">
        <v>84</v>
      </c>
      <c r="O6" t="s">
        <v>69</v>
      </c>
      <c r="P6">
        <v>12000</v>
      </c>
    </row>
    <row r="7" spans="1:17" x14ac:dyDescent="0.25">
      <c r="A7" s="4">
        <v>5</v>
      </c>
      <c r="B7" s="4" t="str">
        <f t="shared" ref="B7:B20" si="0">CONCATENATE(C7,F7,H7,J7)</f>
        <v>6NZ11.55030</v>
      </c>
      <c r="C7" s="4" t="s">
        <v>68</v>
      </c>
      <c r="D7" s="4">
        <v>29541</v>
      </c>
      <c r="E7" s="4">
        <f>D7/3600</f>
        <v>8.2058333333333326</v>
      </c>
      <c r="F7" s="7">
        <v>11.5</v>
      </c>
      <c r="G7" s="4">
        <v>100</v>
      </c>
      <c r="H7" s="4">
        <v>50</v>
      </c>
      <c r="I7" s="4">
        <f>J7/10/(P12/1000)</f>
        <v>62.5</v>
      </c>
      <c r="J7" s="5">
        <v>30</v>
      </c>
      <c r="K7" s="4" t="s">
        <v>75</v>
      </c>
      <c r="L7" s="4" t="s">
        <v>73</v>
      </c>
      <c r="N7" t="s">
        <v>85</v>
      </c>
      <c r="O7" t="s">
        <v>70</v>
      </c>
      <c r="P7">
        <f>P2-P6</f>
        <v>13000</v>
      </c>
    </row>
    <row r="8" spans="1:17" x14ac:dyDescent="0.25">
      <c r="A8" s="4">
        <v>6</v>
      </c>
      <c r="B8" s="4" t="str">
        <f t="shared" si="0"/>
        <v/>
      </c>
      <c r="C8" s="4"/>
      <c r="D8" s="4"/>
      <c r="E8" s="4"/>
      <c r="F8" s="7"/>
      <c r="G8" s="4"/>
      <c r="H8" s="4"/>
      <c r="I8" s="4"/>
      <c r="J8" s="4"/>
      <c r="K8" s="4"/>
      <c r="L8" s="4"/>
      <c r="O8" t="s">
        <v>14</v>
      </c>
      <c r="P8">
        <v>13000</v>
      </c>
    </row>
    <row r="9" spans="1:17" x14ac:dyDescent="0.25">
      <c r="A9" s="4">
        <v>7</v>
      </c>
      <c r="B9" s="4" t="str">
        <f t="shared" si="0"/>
        <v/>
      </c>
      <c r="C9" s="4"/>
      <c r="D9" s="4"/>
      <c r="E9" s="4"/>
      <c r="F9" s="7"/>
      <c r="G9" s="4"/>
      <c r="H9" s="4"/>
      <c r="I9" s="4"/>
      <c r="J9" s="4"/>
      <c r="K9" s="4"/>
      <c r="L9" s="4"/>
      <c r="O9" t="s">
        <v>15</v>
      </c>
      <c r="P9">
        <f>P2-P8</f>
        <v>12000</v>
      </c>
    </row>
    <row r="10" spans="1:17" x14ac:dyDescent="0.25">
      <c r="A10" s="4">
        <v>8</v>
      </c>
      <c r="B10" s="4" t="str">
        <f t="shared" si="0"/>
        <v/>
      </c>
      <c r="C10" s="4"/>
      <c r="D10" s="4"/>
      <c r="E10" s="4"/>
      <c r="F10" s="7"/>
      <c r="G10" s="4"/>
      <c r="H10" s="4"/>
      <c r="I10" s="4"/>
      <c r="J10" s="4"/>
      <c r="K10" s="4"/>
      <c r="L10" s="4"/>
      <c r="O10" t="s">
        <v>60</v>
      </c>
      <c r="P10">
        <v>0.2</v>
      </c>
      <c r="Q10" t="s">
        <v>62</v>
      </c>
    </row>
    <row r="11" spans="1:17" x14ac:dyDescent="0.25">
      <c r="A11" s="4">
        <v>9</v>
      </c>
      <c r="B11" s="4" t="str">
        <f t="shared" si="0"/>
        <v/>
      </c>
      <c r="C11" s="4"/>
      <c r="D11" s="4"/>
      <c r="E11" s="4"/>
      <c r="F11" s="7"/>
      <c r="G11" s="4"/>
      <c r="H11" s="4"/>
      <c r="I11" s="4"/>
      <c r="J11" s="4"/>
      <c r="K11" s="4"/>
      <c r="L11" s="4"/>
      <c r="O11" t="s">
        <v>61</v>
      </c>
      <c r="P11">
        <v>5</v>
      </c>
      <c r="Q11" t="s">
        <v>65</v>
      </c>
    </row>
    <row r="12" spans="1:17" x14ac:dyDescent="0.25">
      <c r="A12" s="4">
        <v>10</v>
      </c>
      <c r="B12" s="4" t="str">
        <f t="shared" si="0"/>
        <v/>
      </c>
      <c r="C12" s="4"/>
      <c r="D12" s="4"/>
      <c r="E12" s="4"/>
      <c r="F12" s="7"/>
      <c r="G12" s="4"/>
      <c r="H12" s="4"/>
      <c r="I12" s="4"/>
      <c r="J12" s="4"/>
      <c r="K12" s="4"/>
      <c r="L12" s="4"/>
      <c r="O12" t="s">
        <v>63</v>
      </c>
      <c r="P12">
        <v>48</v>
      </c>
      <c r="Q12" t="s">
        <v>56</v>
      </c>
    </row>
    <row r="13" spans="1:17" x14ac:dyDescent="0.25">
      <c r="A13" s="4">
        <v>11</v>
      </c>
      <c r="B13" s="4" t="str">
        <f t="shared" si="0"/>
        <v/>
      </c>
      <c r="C13" s="4"/>
      <c r="D13" s="4"/>
      <c r="E13" s="4"/>
      <c r="F13" s="7"/>
      <c r="G13" s="4"/>
      <c r="H13" s="4"/>
      <c r="I13" s="4"/>
      <c r="J13" s="4"/>
      <c r="K13" s="4"/>
      <c r="L13" s="4"/>
    </row>
    <row r="14" spans="1:17" x14ac:dyDescent="0.25">
      <c r="A14" s="4">
        <v>12</v>
      </c>
      <c r="B14" s="4" t="str">
        <f t="shared" si="0"/>
        <v/>
      </c>
      <c r="C14" s="4"/>
      <c r="D14" s="4"/>
      <c r="E14" s="4"/>
      <c r="F14" s="7"/>
      <c r="G14" s="4"/>
      <c r="H14" s="4"/>
      <c r="I14" s="4"/>
      <c r="J14" s="4"/>
      <c r="K14" s="4"/>
      <c r="L14" s="4"/>
    </row>
    <row r="15" spans="1:17" x14ac:dyDescent="0.25">
      <c r="A15" s="4">
        <v>13</v>
      </c>
      <c r="B15" s="4" t="str">
        <f t="shared" si="0"/>
        <v/>
      </c>
      <c r="C15" s="4"/>
      <c r="D15" s="4"/>
      <c r="E15" s="4"/>
      <c r="F15" s="7"/>
      <c r="G15" s="4"/>
      <c r="H15" s="4"/>
      <c r="I15" s="4"/>
      <c r="J15" s="4"/>
      <c r="K15" s="4"/>
      <c r="L15" s="4"/>
    </row>
    <row r="16" spans="1:17" x14ac:dyDescent="0.25">
      <c r="A16" s="4">
        <v>14</v>
      </c>
      <c r="B16" s="4" t="str">
        <f t="shared" si="0"/>
        <v/>
      </c>
      <c r="C16" s="4"/>
      <c r="D16" s="4"/>
      <c r="E16" s="4"/>
      <c r="F16" s="7"/>
      <c r="G16" s="4"/>
      <c r="H16" s="4"/>
      <c r="I16" s="4"/>
      <c r="J16" s="4"/>
      <c r="K16" s="4"/>
      <c r="L16" s="4"/>
    </row>
    <row r="17" spans="1:12" x14ac:dyDescent="0.25">
      <c r="A17" s="4">
        <v>15</v>
      </c>
      <c r="B17" s="4" t="str">
        <f t="shared" si="0"/>
        <v/>
      </c>
      <c r="C17" s="4"/>
      <c r="D17" s="4"/>
      <c r="E17" s="4"/>
      <c r="F17" s="7"/>
      <c r="G17" s="4"/>
      <c r="H17" s="4"/>
      <c r="I17" s="4"/>
      <c r="J17" s="4"/>
      <c r="K17" s="4"/>
      <c r="L17" s="4"/>
    </row>
    <row r="18" spans="1:12" x14ac:dyDescent="0.25">
      <c r="A18" s="4">
        <v>16</v>
      </c>
      <c r="B18" s="4" t="str">
        <f t="shared" si="0"/>
        <v/>
      </c>
      <c r="C18" s="4"/>
      <c r="D18" s="4"/>
      <c r="E18" s="4"/>
      <c r="F18" s="7"/>
      <c r="G18" s="4"/>
      <c r="H18" s="4"/>
      <c r="I18" s="4"/>
      <c r="J18" s="4"/>
      <c r="K18" s="4"/>
      <c r="L18" s="4"/>
    </row>
    <row r="19" spans="1:12" x14ac:dyDescent="0.25">
      <c r="A19" s="4">
        <v>17</v>
      </c>
      <c r="B19" s="4" t="str">
        <f t="shared" si="0"/>
        <v/>
      </c>
      <c r="C19" s="4"/>
      <c r="D19" s="4"/>
      <c r="E19" s="4"/>
      <c r="F19" s="7"/>
      <c r="G19" s="4"/>
      <c r="H19" s="4"/>
      <c r="I19" s="4"/>
      <c r="J19" s="4"/>
      <c r="K19" s="4"/>
      <c r="L19" s="4"/>
    </row>
    <row r="20" spans="1:12" x14ac:dyDescent="0.25">
      <c r="A20" s="4">
        <v>18</v>
      </c>
      <c r="B20" s="4" t="str">
        <f t="shared" si="0"/>
        <v/>
      </c>
      <c r="C20" s="4"/>
      <c r="D20" s="4"/>
      <c r="E20" s="4"/>
      <c r="F20" s="7"/>
      <c r="G20" s="4"/>
      <c r="H20" s="4"/>
      <c r="I20" s="4"/>
      <c r="J20" s="4"/>
      <c r="K20" s="4"/>
      <c r="L20" s="4"/>
    </row>
    <row r="21" spans="1:12" x14ac:dyDescent="0.25">
      <c r="A21" s="4">
        <v>19</v>
      </c>
      <c r="B21" s="4"/>
      <c r="C21" s="4"/>
      <c r="D21" s="4"/>
      <c r="E21" s="4"/>
      <c r="F21" s="7"/>
      <c r="G21" s="4"/>
      <c r="H21" s="4"/>
      <c r="I21" s="4"/>
      <c r="J21" s="4"/>
      <c r="K21" s="4"/>
      <c r="L21" s="4"/>
    </row>
    <row r="22" spans="1:12" x14ac:dyDescent="0.25">
      <c r="A22" s="4">
        <v>20</v>
      </c>
      <c r="B22" s="4"/>
      <c r="C22" s="4"/>
      <c r="D22" s="4"/>
      <c r="E22" s="4"/>
      <c r="F22" s="7"/>
      <c r="G22" s="4"/>
      <c r="H22" s="4"/>
      <c r="I22" s="4"/>
      <c r="J22" s="4"/>
      <c r="K22" s="4"/>
      <c r="L22" s="4"/>
    </row>
    <row r="23" spans="1:12" x14ac:dyDescent="0.25">
      <c r="A23" s="4"/>
      <c r="B23" s="4"/>
      <c r="C23" s="4"/>
      <c r="D23" s="4"/>
      <c r="E23" s="4"/>
      <c r="F23" s="7"/>
      <c r="G23" s="4"/>
      <c r="H23" s="4"/>
      <c r="I23" s="4"/>
      <c r="J23" s="4"/>
      <c r="K23" s="4"/>
      <c r="L23" s="4"/>
    </row>
    <row r="24" spans="1:12" x14ac:dyDescent="0.25">
      <c r="A24" s="4"/>
      <c r="B24" s="4"/>
      <c r="C24" s="4"/>
      <c r="D24" s="4"/>
      <c r="E24" s="4"/>
      <c r="F24" s="7"/>
      <c r="G24" s="4"/>
      <c r="H24" s="4"/>
      <c r="I24" s="4"/>
      <c r="J24" s="4"/>
      <c r="K24" s="4"/>
      <c r="L24" s="4"/>
    </row>
    <row r="25" spans="1:1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 Test Checks</vt:lpstr>
      <vt:lpstr>Test Procedure</vt:lpstr>
      <vt:lpstr>Test Matrix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Amila</cp:lastModifiedBy>
  <cp:lastPrinted>2015-08-28T18:03:25Z</cp:lastPrinted>
  <dcterms:created xsi:type="dcterms:W3CDTF">2015-08-19T15:44:48Z</dcterms:created>
  <dcterms:modified xsi:type="dcterms:W3CDTF">2015-08-28T18:24:29Z</dcterms:modified>
</cp:coreProperties>
</file>